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llykenneally/Documents/NIRS/2022 Award/"/>
    </mc:Choice>
  </mc:AlternateContent>
  <xr:revisionPtr revIDLastSave="0" documentId="8_{5512E5A1-6CAE-7A45-9E6E-91A058D5FFB0}" xr6:coauthVersionLast="47" xr6:coauthVersionMax="47" xr10:uidLastSave="{00000000-0000-0000-0000-000000000000}"/>
  <bookViews>
    <workbookView xWindow="0" yWindow="500" windowWidth="20720" windowHeight="13280" xr2:uid="{FA4098A0-2BCF-4055-A701-68C2F5748AF6}"/>
  </bookViews>
  <sheets>
    <sheet name="Sheet1" sheetId="1" r:id="rId1"/>
  </sheets>
  <definedNames>
    <definedName name="_xlnm.Print_Area" localSheetId="0">Sheet1!$A$1:$N$84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8" i="1" l="1"/>
  <c r="M13" i="1"/>
  <c r="M12" i="1"/>
  <c r="I9" i="1" l="1"/>
  <c r="M11" i="1"/>
  <c r="I10" i="1" l="1"/>
  <c r="M14" i="1"/>
  <c r="M10" i="1"/>
  <c r="I11" i="1" l="1"/>
  <c r="M15" i="1"/>
  <c r="M9" i="1"/>
  <c r="I12" i="1" l="1"/>
  <c r="M16" i="1"/>
  <c r="M8" i="1"/>
  <c r="I13" i="1" l="1"/>
  <c r="M17" i="1"/>
  <c r="M7" i="1"/>
  <c r="I14" i="1" l="1"/>
  <c r="M18" i="1"/>
  <c r="M6" i="1"/>
  <c r="I15" i="1" l="1"/>
  <c r="M19" i="1"/>
  <c r="I16" i="1" l="1"/>
  <c r="M20" i="1"/>
  <c r="I17" i="1" l="1"/>
  <c r="M21" i="1"/>
  <c r="I18" i="1" l="1"/>
  <c r="M22" i="1"/>
  <c r="I19" i="1" l="1"/>
  <c r="M23" i="1"/>
  <c r="I20" i="1" l="1"/>
  <c r="M24" i="1"/>
  <c r="I21" i="1" l="1"/>
  <c r="M25" i="1"/>
  <c r="I22" i="1" l="1"/>
  <c r="M26" i="1"/>
  <c r="I23" i="1" l="1"/>
  <c r="M27" i="1"/>
  <c r="I24" i="1" l="1"/>
  <c r="M28" i="1"/>
  <c r="I25" i="1" l="1"/>
  <c r="M29" i="1"/>
  <c r="I26" i="1" l="1"/>
  <c r="M30" i="1"/>
  <c r="I27" i="1" l="1"/>
  <c r="M31" i="1"/>
  <c r="I28" i="1" l="1"/>
  <c r="M32" i="1"/>
  <c r="I29" i="1" l="1"/>
  <c r="M33" i="1"/>
  <c r="I30" i="1" l="1"/>
  <c r="M34" i="1"/>
  <c r="I31" i="1" l="1"/>
  <c r="M35" i="1"/>
  <c r="I32" i="1" l="1"/>
  <c r="M36" i="1"/>
  <c r="I33" i="1" l="1"/>
  <c r="M37" i="1"/>
  <c r="I34" i="1" l="1"/>
  <c r="M38" i="1"/>
  <c r="I35" i="1" l="1"/>
  <c r="M39" i="1"/>
  <c r="I36" i="1" l="1"/>
  <c r="M40" i="1"/>
  <c r="I37" i="1" l="1"/>
  <c r="M41" i="1"/>
  <c r="I38" i="1" l="1"/>
  <c r="M42" i="1"/>
  <c r="I39" i="1" l="1"/>
  <c r="M43" i="1"/>
  <c r="I40" i="1" l="1"/>
  <c r="M44" i="1"/>
  <c r="I41" i="1" l="1"/>
  <c r="M45" i="1"/>
  <c r="I42" i="1" l="1"/>
  <c r="M46" i="1"/>
  <c r="I43" i="1" l="1"/>
  <c r="M47" i="1"/>
  <c r="I44" i="1" l="1"/>
  <c r="M48" i="1"/>
  <c r="M60" i="1"/>
  <c r="I45" i="1" l="1"/>
  <c r="M49" i="1"/>
  <c r="M61" i="1"/>
  <c r="I46" i="1" l="1"/>
  <c r="M50" i="1"/>
  <c r="M62" i="1"/>
  <c r="I47" i="1" l="1"/>
  <c r="M51" i="1"/>
  <c r="M63" i="1"/>
  <c r="I48" i="1" l="1"/>
  <c r="M52" i="1"/>
  <c r="M64" i="1"/>
  <c r="I49" i="1" l="1"/>
  <c r="M53" i="1"/>
  <c r="M65" i="1"/>
  <c r="I50" i="1" l="1"/>
  <c r="M54" i="1"/>
  <c r="M66" i="1"/>
  <c r="I51" i="1" l="1"/>
  <c r="M55" i="1"/>
  <c r="M67" i="1"/>
  <c r="I52" i="1" l="1"/>
  <c r="M56" i="1"/>
  <c r="M68" i="1"/>
  <c r="I53" i="1" l="1"/>
  <c r="M57" i="1"/>
  <c r="M69" i="1"/>
  <c r="I54" i="1" l="1"/>
  <c r="M58" i="1"/>
  <c r="M70" i="1"/>
  <c r="I55" i="1" l="1"/>
  <c r="M59" i="1"/>
  <c r="M71" i="1"/>
  <c r="I56" i="1" l="1"/>
  <c r="M72" i="1"/>
  <c r="I57" i="1" l="1"/>
  <c r="M73" i="1"/>
  <c r="I58" i="1" l="1"/>
  <c r="M74" i="1"/>
  <c r="I59" i="1" l="1"/>
  <c r="M75" i="1"/>
  <c r="I60" i="1" l="1"/>
  <c r="M76" i="1"/>
  <c r="I61" i="1" l="1"/>
  <c r="M77" i="1"/>
  <c r="M84" i="1"/>
  <c r="I62" i="1" l="1"/>
  <c r="M78" i="1"/>
  <c r="I63" i="1" l="1"/>
  <c r="M79" i="1"/>
  <c r="I64" i="1" l="1"/>
  <c r="M80" i="1"/>
  <c r="I65" i="1" l="1"/>
  <c r="M81" i="1"/>
  <c r="I66" i="1" l="1"/>
  <c r="M82" i="1"/>
  <c r="I67" i="1" l="1"/>
  <c r="M83" i="1"/>
  <c r="I68" i="1" l="1"/>
  <c r="I69" i="1" l="1"/>
  <c r="I70" i="1" l="1"/>
  <c r="I71" i="1" l="1"/>
  <c r="I72" i="1" l="1"/>
  <c r="I73" i="1" l="1"/>
  <c r="I74" i="1" l="1"/>
  <c r="I75" i="1" l="1"/>
  <c r="I76" i="1" l="1"/>
  <c r="I77" i="1" l="1"/>
  <c r="I78" i="1" l="1"/>
  <c r="I79" i="1" l="1"/>
  <c r="I80" i="1" l="1"/>
  <c r="I81" i="1" l="1"/>
  <c r="I82" i="1" l="1"/>
  <c r="I83" i="1" l="1"/>
  <c r="I84" i="1" l="1"/>
</calcChain>
</file>

<file path=xl/sharedStrings.xml><?xml version="1.0" encoding="utf-8"?>
<sst xmlns="http://schemas.openxmlformats.org/spreadsheetml/2006/main" count="36" uniqueCount="35">
  <si>
    <t>Inactives</t>
  </si>
  <si>
    <t>Total</t>
  </si>
  <si>
    <t>In Pay Status</t>
  </si>
  <si>
    <t>Normal Cost</t>
  </si>
  <si>
    <t>Member Contributions</t>
  </si>
  <si>
    <t>1)</t>
  </si>
  <si>
    <t>2)</t>
  </si>
  <si>
    <t>3)</t>
  </si>
  <si>
    <t>4)</t>
  </si>
  <si>
    <t>5)</t>
  </si>
  <si>
    <t>6)</t>
  </si>
  <si>
    <t>7)</t>
  </si>
  <si>
    <t>Fixed 7% of Payroll</t>
  </si>
  <si>
    <t>Currently 5% of Payroll</t>
  </si>
  <si>
    <t>Plan Expenses (Benefit Payments + Expenses) in Millions</t>
  </si>
  <si>
    <t>Employer Normal Cost</t>
  </si>
  <si>
    <t>8)</t>
  </si>
  <si>
    <t>Cost Method:  Entry Age Normal</t>
  </si>
  <si>
    <t>9)</t>
  </si>
  <si>
    <t>Currently 12% of Payroll</t>
  </si>
  <si>
    <t>10)</t>
  </si>
  <si>
    <t xml:space="preserve">Current Investment Assumptions: </t>
  </si>
  <si>
    <t>Portfolio Volatilty - 12%</t>
  </si>
  <si>
    <t xml:space="preserve">Assumed Return - 7% </t>
  </si>
  <si>
    <t xml:space="preserve">The plan sponsor's fiscal health is moderately strong, but payroll growth </t>
  </si>
  <si>
    <t>The Plan is open to new hires and has only one tier.</t>
  </si>
  <si>
    <t>was below plan expectations following the Great Recession.</t>
  </si>
  <si>
    <t>Plan Assets</t>
  </si>
  <si>
    <t>Hypothetical Plan Data</t>
  </si>
  <si>
    <t>Plan Payroll</t>
  </si>
  <si>
    <t>Future hires are assumed to have similar characteristics to current actives.</t>
  </si>
  <si>
    <t>Hypothetical Plan Expenses by Year</t>
  </si>
  <si>
    <t>Basic Plan Information ($'s in Mils)</t>
  </si>
  <si>
    <t>NIRS/CCA Innovative Pension Funding Strategies Contest</t>
  </si>
  <si>
    <t>Actives    (includes future accruals)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</si>
</sst>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_);\(#,##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 val="singleAccounting"/>
      <sz val="11"/>
      <color theme="1"/>
      <name val="Times New Roman"/>
      <family val="1"/>
    </font>
    <font>
      <sz val="11"/>
      <color rgb="FF0070C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9" xfId="0" applyFont="1" applyBorder="1" applyAlignment="1">
      <alignment horizontal="right"/>
    </xf>
    <xf numFmtId="0" fontId="3" fillId="0" borderId="10" xfId="0" applyFont="1" applyBorder="1"/>
    <xf numFmtId="44" fontId="3" fillId="0" borderId="10" xfId="2" applyFont="1" applyBorder="1"/>
    <xf numFmtId="0" fontId="3" fillId="0" borderId="11" xfId="0" applyFont="1" applyBorder="1"/>
    <xf numFmtId="0" fontId="2" fillId="0" borderId="9" xfId="0" applyFont="1" applyBorder="1"/>
    <xf numFmtId="0" fontId="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Border="1"/>
    <xf numFmtId="43" fontId="4" fillId="0" borderId="0" xfId="0" applyNumberFormat="1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43" fontId="3" fillId="0" borderId="0" xfId="0" applyNumberFormat="1" applyFont="1"/>
    <xf numFmtId="44" fontId="3" fillId="0" borderId="0" xfId="2" applyFont="1" applyBorder="1"/>
    <xf numFmtId="8" fontId="3" fillId="0" borderId="0" xfId="0" applyNumberFormat="1" applyFont="1" applyBorder="1"/>
    <xf numFmtId="37" fontId="5" fillId="0" borderId="0" xfId="1" applyNumberFormat="1" applyFont="1" applyBorder="1" applyAlignment="1">
      <alignment horizontal="center"/>
    </xf>
    <xf numFmtId="37" fontId="3" fillId="0" borderId="2" xfId="1" applyNumberFormat="1" applyFont="1" applyBorder="1" applyAlignment="1">
      <alignment horizontal="center"/>
    </xf>
    <xf numFmtId="0" fontId="3" fillId="0" borderId="1" xfId="0" applyFont="1" applyBorder="1"/>
    <xf numFmtId="43" fontId="3" fillId="0" borderId="0" xfId="0" applyNumberFormat="1" applyFont="1" applyBorder="1"/>
    <xf numFmtId="0" fontId="3" fillId="0" borderId="0" xfId="0" applyFont="1" applyFill="1" applyBorder="1"/>
    <xf numFmtId="44" fontId="3" fillId="0" borderId="0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3" xfId="0" applyFont="1" applyBorder="1" applyAlignment="1">
      <alignment horizontal="center"/>
    </xf>
    <xf numFmtId="37" fontId="5" fillId="0" borderId="4" xfId="1" applyNumberFormat="1" applyFont="1" applyBorder="1" applyAlignment="1">
      <alignment horizontal="center"/>
    </xf>
    <xf numFmtId="37" fontId="3" fillId="0" borderId="5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Projected Plan Expenses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496778152069829E-2"/>
          <c:y val="0.13467592592592595"/>
          <c:w val="0.85476863877116216"/>
          <c:h val="0.65489246135899681"/>
        </c:manualLayout>
      </c:layout>
      <c:areaChart>
        <c:grouping val="stacked"/>
        <c:varyColors val="0"/>
        <c:ser>
          <c:idx val="2"/>
          <c:order val="0"/>
          <c:tx>
            <c:strRef>
              <c:f>Sheet1!$L$5</c:f>
              <c:strCache>
                <c:ptCount val="1"/>
                <c:pt idx="0">
                  <c:v>In Pay Status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Sheet1!$I$6:$I$84</c:f>
              <c:numCache>
                <c:formatCode>General</c:formatCode>
                <c:ptCount val="79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  <c:pt idx="51">
                  <c:v>2072</c:v>
                </c:pt>
                <c:pt idx="52">
                  <c:v>2073</c:v>
                </c:pt>
                <c:pt idx="53">
                  <c:v>2074</c:v>
                </c:pt>
                <c:pt idx="54">
                  <c:v>2075</c:v>
                </c:pt>
                <c:pt idx="55">
                  <c:v>2076</c:v>
                </c:pt>
                <c:pt idx="56">
                  <c:v>2077</c:v>
                </c:pt>
                <c:pt idx="57">
                  <c:v>2078</c:v>
                </c:pt>
                <c:pt idx="58">
                  <c:v>2079</c:v>
                </c:pt>
                <c:pt idx="59">
                  <c:v>2080</c:v>
                </c:pt>
                <c:pt idx="60">
                  <c:v>2081</c:v>
                </c:pt>
                <c:pt idx="61">
                  <c:v>2082</c:v>
                </c:pt>
                <c:pt idx="62">
                  <c:v>2083</c:v>
                </c:pt>
                <c:pt idx="63">
                  <c:v>2084</c:v>
                </c:pt>
                <c:pt idx="64">
                  <c:v>2085</c:v>
                </c:pt>
                <c:pt idx="65">
                  <c:v>2086</c:v>
                </c:pt>
                <c:pt idx="66">
                  <c:v>2087</c:v>
                </c:pt>
                <c:pt idx="67">
                  <c:v>2088</c:v>
                </c:pt>
                <c:pt idx="68">
                  <c:v>2089</c:v>
                </c:pt>
                <c:pt idx="69">
                  <c:v>2090</c:v>
                </c:pt>
                <c:pt idx="70">
                  <c:v>2091</c:v>
                </c:pt>
                <c:pt idx="71">
                  <c:v>2092</c:v>
                </c:pt>
                <c:pt idx="72">
                  <c:v>2093</c:v>
                </c:pt>
                <c:pt idx="73">
                  <c:v>2094</c:v>
                </c:pt>
                <c:pt idx="74">
                  <c:v>2095</c:v>
                </c:pt>
                <c:pt idx="75">
                  <c:v>2096</c:v>
                </c:pt>
                <c:pt idx="76">
                  <c:v>2097</c:v>
                </c:pt>
                <c:pt idx="77">
                  <c:v>2098</c:v>
                </c:pt>
                <c:pt idx="78">
                  <c:v>2099</c:v>
                </c:pt>
              </c:numCache>
            </c:numRef>
          </c:cat>
          <c:val>
            <c:numRef>
              <c:f>Sheet1!$L$6:$L$84</c:f>
              <c:numCache>
                <c:formatCode>#,##0_);\(#,##0\)</c:formatCode>
                <c:ptCount val="79"/>
                <c:pt idx="0" formatCode="&quot;$&quot;#,##0_);\(#,##0\)">
                  <c:v>422</c:v>
                </c:pt>
                <c:pt idx="1">
                  <c:v>415</c:v>
                </c:pt>
                <c:pt idx="2">
                  <c:v>408</c:v>
                </c:pt>
                <c:pt idx="3">
                  <c:v>400</c:v>
                </c:pt>
                <c:pt idx="4">
                  <c:v>391</c:v>
                </c:pt>
                <c:pt idx="5">
                  <c:v>382</c:v>
                </c:pt>
                <c:pt idx="6">
                  <c:v>373</c:v>
                </c:pt>
                <c:pt idx="7">
                  <c:v>363</c:v>
                </c:pt>
                <c:pt idx="8">
                  <c:v>353</c:v>
                </c:pt>
                <c:pt idx="9">
                  <c:v>342</c:v>
                </c:pt>
                <c:pt idx="10">
                  <c:v>331</c:v>
                </c:pt>
                <c:pt idx="11">
                  <c:v>320</c:v>
                </c:pt>
                <c:pt idx="12">
                  <c:v>308</c:v>
                </c:pt>
                <c:pt idx="13">
                  <c:v>296</c:v>
                </c:pt>
                <c:pt idx="14">
                  <c:v>283</c:v>
                </c:pt>
                <c:pt idx="15">
                  <c:v>270</c:v>
                </c:pt>
                <c:pt idx="16">
                  <c:v>257</c:v>
                </c:pt>
                <c:pt idx="17">
                  <c:v>243</c:v>
                </c:pt>
                <c:pt idx="18">
                  <c:v>229</c:v>
                </c:pt>
                <c:pt idx="19">
                  <c:v>215</c:v>
                </c:pt>
                <c:pt idx="20">
                  <c:v>201</c:v>
                </c:pt>
                <c:pt idx="21">
                  <c:v>187</c:v>
                </c:pt>
                <c:pt idx="22">
                  <c:v>173</c:v>
                </c:pt>
                <c:pt idx="23">
                  <c:v>159</c:v>
                </c:pt>
                <c:pt idx="24">
                  <c:v>145</c:v>
                </c:pt>
                <c:pt idx="25">
                  <c:v>131</c:v>
                </c:pt>
                <c:pt idx="26">
                  <c:v>118</c:v>
                </c:pt>
                <c:pt idx="27">
                  <c:v>106</c:v>
                </c:pt>
                <c:pt idx="28">
                  <c:v>94</c:v>
                </c:pt>
                <c:pt idx="29">
                  <c:v>83</c:v>
                </c:pt>
                <c:pt idx="30">
                  <c:v>72</c:v>
                </c:pt>
                <c:pt idx="31">
                  <c:v>63</c:v>
                </c:pt>
                <c:pt idx="32">
                  <c:v>54</c:v>
                </c:pt>
                <c:pt idx="33">
                  <c:v>46</c:v>
                </c:pt>
                <c:pt idx="34">
                  <c:v>39</c:v>
                </c:pt>
                <c:pt idx="35">
                  <c:v>33</c:v>
                </c:pt>
                <c:pt idx="36">
                  <c:v>27</c:v>
                </c:pt>
                <c:pt idx="37">
                  <c:v>22</c:v>
                </c:pt>
                <c:pt idx="38">
                  <c:v>18</c:v>
                </c:pt>
                <c:pt idx="39">
                  <c:v>15</c:v>
                </c:pt>
                <c:pt idx="40">
                  <c:v>12</c:v>
                </c:pt>
                <c:pt idx="41">
                  <c:v>10</c:v>
                </c:pt>
                <c:pt idx="42">
                  <c:v>8</c:v>
                </c:pt>
                <c:pt idx="43">
                  <c:v>6</c:v>
                </c:pt>
                <c:pt idx="44">
                  <c:v>5</c:v>
                </c:pt>
                <c:pt idx="45">
                  <c:v>4</c:v>
                </c:pt>
                <c:pt idx="46">
                  <c:v>3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30-4435-9F06-719E844F1522}"/>
            </c:ext>
          </c:extLst>
        </c:ser>
        <c:ser>
          <c:idx val="1"/>
          <c:order val="1"/>
          <c:tx>
            <c:strRef>
              <c:f>Sheet1!$K$5</c:f>
              <c:strCache>
                <c:ptCount val="1"/>
                <c:pt idx="0">
                  <c:v>Inactives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Sheet1!$I$6:$I$84</c:f>
              <c:numCache>
                <c:formatCode>General</c:formatCode>
                <c:ptCount val="79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  <c:pt idx="51">
                  <c:v>2072</c:v>
                </c:pt>
                <c:pt idx="52">
                  <c:v>2073</c:v>
                </c:pt>
                <c:pt idx="53">
                  <c:v>2074</c:v>
                </c:pt>
                <c:pt idx="54">
                  <c:v>2075</c:v>
                </c:pt>
                <c:pt idx="55">
                  <c:v>2076</c:v>
                </c:pt>
                <c:pt idx="56">
                  <c:v>2077</c:v>
                </c:pt>
                <c:pt idx="57">
                  <c:v>2078</c:v>
                </c:pt>
                <c:pt idx="58">
                  <c:v>2079</c:v>
                </c:pt>
                <c:pt idx="59">
                  <c:v>2080</c:v>
                </c:pt>
                <c:pt idx="60">
                  <c:v>2081</c:v>
                </c:pt>
                <c:pt idx="61">
                  <c:v>2082</c:v>
                </c:pt>
                <c:pt idx="62">
                  <c:v>2083</c:v>
                </c:pt>
                <c:pt idx="63">
                  <c:v>2084</c:v>
                </c:pt>
                <c:pt idx="64">
                  <c:v>2085</c:v>
                </c:pt>
                <c:pt idx="65">
                  <c:v>2086</c:v>
                </c:pt>
                <c:pt idx="66">
                  <c:v>2087</c:v>
                </c:pt>
                <c:pt idx="67">
                  <c:v>2088</c:v>
                </c:pt>
                <c:pt idx="68">
                  <c:v>2089</c:v>
                </c:pt>
                <c:pt idx="69">
                  <c:v>2090</c:v>
                </c:pt>
                <c:pt idx="70">
                  <c:v>2091</c:v>
                </c:pt>
                <c:pt idx="71">
                  <c:v>2092</c:v>
                </c:pt>
                <c:pt idx="72">
                  <c:v>2093</c:v>
                </c:pt>
                <c:pt idx="73">
                  <c:v>2094</c:v>
                </c:pt>
                <c:pt idx="74">
                  <c:v>2095</c:v>
                </c:pt>
                <c:pt idx="75">
                  <c:v>2096</c:v>
                </c:pt>
                <c:pt idx="76">
                  <c:v>2097</c:v>
                </c:pt>
                <c:pt idx="77">
                  <c:v>2098</c:v>
                </c:pt>
                <c:pt idx="78">
                  <c:v>2099</c:v>
                </c:pt>
              </c:numCache>
            </c:numRef>
          </c:cat>
          <c:val>
            <c:numRef>
              <c:f>Sheet1!$K$6:$K$84</c:f>
              <c:numCache>
                <c:formatCode>#,##0_);\(#,##0\)</c:formatCode>
                <c:ptCount val="79"/>
                <c:pt idx="0" formatCode="&quot;$&quot;#,##0_);\(#,##0\)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17</c:v>
                </c:pt>
                <c:pt idx="16">
                  <c:v>18</c:v>
                </c:pt>
                <c:pt idx="17">
                  <c:v>18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18</c:v>
                </c:pt>
                <c:pt idx="31">
                  <c:v>18</c:v>
                </c:pt>
                <c:pt idx="32">
                  <c:v>17</c:v>
                </c:pt>
                <c:pt idx="33">
                  <c:v>16</c:v>
                </c:pt>
                <c:pt idx="34">
                  <c:v>15</c:v>
                </c:pt>
                <c:pt idx="35">
                  <c:v>15</c:v>
                </c:pt>
                <c:pt idx="36">
                  <c:v>14</c:v>
                </c:pt>
                <c:pt idx="37">
                  <c:v>13</c:v>
                </c:pt>
                <c:pt idx="38">
                  <c:v>12</c:v>
                </c:pt>
                <c:pt idx="39">
                  <c:v>12</c:v>
                </c:pt>
                <c:pt idx="40">
                  <c:v>11</c:v>
                </c:pt>
                <c:pt idx="41">
                  <c:v>10</c:v>
                </c:pt>
                <c:pt idx="42">
                  <c:v>10</c:v>
                </c:pt>
                <c:pt idx="43">
                  <c:v>9</c:v>
                </c:pt>
                <c:pt idx="44">
                  <c:v>8</c:v>
                </c:pt>
                <c:pt idx="45">
                  <c:v>8</c:v>
                </c:pt>
                <c:pt idx="46">
                  <c:v>7</c:v>
                </c:pt>
                <c:pt idx="47">
                  <c:v>6</c:v>
                </c:pt>
                <c:pt idx="48">
                  <c:v>6</c:v>
                </c:pt>
                <c:pt idx="49">
                  <c:v>5</c:v>
                </c:pt>
                <c:pt idx="50">
                  <c:v>5</c:v>
                </c:pt>
                <c:pt idx="51">
                  <c:v>4</c:v>
                </c:pt>
                <c:pt idx="52">
                  <c:v>4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30-4435-9F06-719E844F1522}"/>
            </c:ext>
          </c:extLst>
        </c:ser>
        <c:ser>
          <c:idx val="0"/>
          <c:order val="2"/>
          <c:tx>
            <c:strRef>
              <c:f>Sheet1!$J$5</c:f>
              <c:strCache>
                <c:ptCount val="1"/>
                <c:pt idx="0">
                  <c:v>Actives    (includes future accruals)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Sheet1!$I$6:$I$84</c:f>
              <c:numCache>
                <c:formatCode>General</c:formatCode>
                <c:ptCount val="79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  <c:pt idx="51">
                  <c:v>2072</c:v>
                </c:pt>
                <c:pt idx="52">
                  <c:v>2073</c:v>
                </c:pt>
                <c:pt idx="53">
                  <c:v>2074</c:v>
                </c:pt>
                <c:pt idx="54">
                  <c:v>2075</c:v>
                </c:pt>
                <c:pt idx="55">
                  <c:v>2076</c:v>
                </c:pt>
                <c:pt idx="56">
                  <c:v>2077</c:v>
                </c:pt>
                <c:pt idx="57">
                  <c:v>2078</c:v>
                </c:pt>
                <c:pt idx="58">
                  <c:v>2079</c:v>
                </c:pt>
                <c:pt idx="59">
                  <c:v>2080</c:v>
                </c:pt>
                <c:pt idx="60">
                  <c:v>2081</c:v>
                </c:pt>
                <c:pt idx="61">
                  <c:v>2082</c:v>
                </c:pt>
                <c:pt idx="62">
                  <c:v>2083</c:v>
                </c:pt>
                <c:pt idx="63">
                  <c:v>2084</c:v>
                </c:pt>
                <c:pt idx="64">
                  <c:v>2085</c:v>
                </c:pt>
                <c:pt idx="65">
                  <c:v>2086</c:v>
                </c:pt>
                <c:pt idx="66">
                  <c:v>2087</c:v>
                </c:pt>
                <c:pt idx="67">
                  <c:v>2088</c:v>
                </c:pt>
                <c:pt idx="68">
                  <c:v>2089</c:v>
                </c:pt>
                <c:pt idx="69">
                  <c:v>2090</c:v>
                </c:pt>
                <c:pt idx="70">
                  <c:v>2091</c:v>
                </c:pt>
                <c:pt idx="71">
                  <c:v>2092</c:v>
                </c:pt>
                <c:pt idx="72">
                  <c:v>2093</c:v>
                </c:pt>
                <c:pt idx="73">
                  <c:v>2094</c:v>
                </c:pt>
                <c:pt idx="74">
                  <c:v>2095</c:v>
                </c:pt>
                <c:pt idx="75">
                  <c:v>2096</c:v>
                </c:pt>
                <c:pt idx="76">
                  <c:v>2097</c:v>
                </c:pt>
                <c:pt idx="77">
                  <c:v>2098</c:v>
                </c:pt>
                <c:pt idx="78">
                  <c:v>2099</c:v>
                </c:pt>
              </c:numCache>
            </c:numRef>
          </c:cat>
          <c:val>
            <c:numRef>
              <c:f>Sheet1!$J$6:$J$84</c:f>
              <c:numCache>
                <c:formatCode>#,##0_);\(#,##0\)</c:formatCode>
                <c:ptCount val="79"/>
                <c:pt idx="0" formatCode="&quot;$&quot;#,##0_);\(#,##0\)">
                  <c:v>30</c:v>
                </c:pt>
                <c:pt idx="1">
                  <c:v>56</c:v>
                </c:pt>
                <c:pt idx="2">
                  <c:v>81</c:v>
                </c:pt>
                <c:pt idx="3">
                  <c:v>106</c:v>
                </c:pt>
                <c:pt idx="4">
                  <c:v>131</c:v>
                </c:pt>
                <c:pt idx="5">
                  <c:v>156</c:v>
                </c:pt>
                <c:pt idx="6">
                  <c:v>180</c:v>
                </c:pt>
                <c:pt idx="7">
                  <c:v>206</c:v>
                </c:pt>
                <c:pt idx="8">
                  <c:v>232</c:v>
                </c:pt>
                <c:pt idx="9">
                  <c:v>258</c:v>
                </c:pt>
                <c:pt idx="10">
                  <c:v>284</c:v>
                </c:pt>
                <c:pt idx="11">
                  <c:v>310</c:v>
                </c:pt>
                <c:pt idx="12">
                  <c:v>337</c:v>
                </c:pt>
                <c:pt idx="13">
                  <c:v>365</c:v>
                </c:pt>
                <c:pt idx="14">
                  <c:v>392</c:v>
                </c:pt>
                <c:pt idx="15">
                  <c:v>420</c:v>
                </c:pt>
                <c:pt idx="16">
                  <c:v>448</c:v>
                </c:pt>
                <c:pt idx="17">
                  <c:v>477</c:v>
                </c:pt>
                <c:pt idx="18">
                  <c:v>506</c:v>
                </c:pt>
                <c:pt idx="19">
                  <c:v>535</c:v>
                </c:pt>
                <c:pt idx="20">
                  <c:v>564</c:v>
                </c:pt>
                <c:pt idx="21">
                  <c:v>593</c:v>
                </c:pt>
                <c:pt idx="22">
                  <c:v>622</c:v>
                </c:pt>
                <c:pt idx="23">
                  <c:v>649</c:v>
                </c:pt>
                <c:pt idx="24">
                  <c:v>676</c:v>
                </c:pt>
                <c:pt idx="25">
                  <c:v>702</c:v>
                </c:pt>
                <c:pt idx="26">
                  <c:v>726</c:v>
                </c:pt>
                <c:pt idx="27">
                  <c:v>750</c:v>
                </c:pt>
                <c:pt idx="28">
                  <c:v>771</c:v>
                </c:pt>
                <c:pt idx="29">
                  <c:v>790</c:v>
                </c:pt>
                <c:pt idx="30">
                  <c:v>807</c:v>
                </c:pt>
                <c:pt idx="31">
                  <c:v>820</c:v>
                </c:pt>
                <c:pt idx="32">
                  <c:v>831</c:v>
                </c:pt>
                <c:pt idx="33">
                  <c:v>836</c:v>
                </c:pt>
                <c:pt idx="34">
                  <c:v>837</c:v>
                </c:pt>
                <c:pt idx="35">
                  <c:v>833</c:v>
                </c:pt>
                <c:pt idx="36">
                  <c:v>826</c:v>
                </c:pt>
                <c:pt idx="37">
                  <c:v>815</c:v>
                </c:pt>
                <c:pt idx="38">
                  <c:v>801</c:v>
                </c:pt>
                <c:pt idx="39">
                  <c:v>784</c:v>
                </c:pt>
                <c:pt idx="40">
                  <c:v>764</c:v>
                </c:pt>
                <c:pt idx="41">
                  <c:v>742</c:v>
                </c:pt>
                <c:pt idx="42">
                  <c:v>719</c:v>
                </c:pt>
                <c:pt idx="43">
                  <c:v>694</c:v>
                </c:pt>
                <c:pt idx="44">
                  <c:v>668</c:v>
                </c:pt>
                <c:pt idx="45">
                  <c:v>641</c:v>
                </c:pt>
                <c:pt idx="46">
                  <c:v>614</c:v>
                </c:pt>
                <c:pt idx="47">
                  <c:v>587</c:v>
                </c:pt>
                <c:pt idx="48">
                  <c:v>559</c:v>
                </c:pt>
                <c:pt idx="49">
                  <c:v>531</c:v>
                </c:pt>
                <c:pt idx="50">
                  <c:v>504</c:v>
                </c:pt>
                <c:pt idx="51">
                  <c:v>476</c:v>
                </c:pt>
                <c:pt idx="52">
                  <c:v>448</c:v>
                </c:pt>
                <c:pt idx="53">
                  <c:v>421</c:v>
                </c:pt>
                <c:pt idx="54">
                  <c:v>394</c:v>
                </c:pt>
                <c:pt idx="55">
                  <c:v>368</c:v>
                </c:pt>
                <c:pt idx="56">
                  <c:v>342</c:v>
                </c:pt>
                <c:pt idx="57">
                  <c:v>316</c:v>
                </c:pt>
                <c:pt idx="58">
                  <c:v>292</c:v>
                </c:pt>
                <c:pt idx="59">
                  <c:v>268</c:v>
                </c:pt>
                <c:pt idx="60">
                  <c:v>244</c:v>
                </c:pt>
                <c:pt idx="61">
                  <c:v>222</c:v>
                </c:pt>
                <c:pt idx="62">
                  <c:v>200</c:v>
                </c:pt>
                <c:pt idx="63">
                  <c:v>180</c:v>
                </c:pt>
                <c:pt idx="64">
                  <c:v>161</c:v>
                </c:pt>
                <c:pt idx="65">
                  <c:v>142</c:v>
                </c:pt>
                <c:pt idx="66">
                  <c:v>125</c:v>
                </c:pt>
                <c:pt idx="67">
                  <c:v>110</c:v>
                </c:pt>
                <c:pt idx="68">
                  <c:v>95</c:v>
                </c:pt>
                <c:pt idx="69">
                  <c:v>81</c:v>
                </c:pt>
                <c:pt idx="70">
                  <c:v>69</c:v>
                </c:pt>
                <c:pt idx="71">
                  <c:v>58</c:v>
                </c:pt>
                <c:pt idx="72">
                  <c:v>49</c:v>
                </c:pt>
                <c:pt idx="73">
                  <c:v>40</c:v>
                </c:pt>
                <c:pt idx="74">
                  <c:v>32</c:v>
                </c:pt>
                <c:pt idx="75">
                  <c:v>26</c:v>
                </c:pt>
                <c:pt idx="76">
                  <c:v>20</c:v>
                </c:pt>
                <c:pt idx="77">
                  <c:v>16</c:v>
                </c:pt>
                <c:pt idx="7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0-4435-9F06-719E844F1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85848"/>
        <c:axId val="649786808"/>
      </c:areaChart>
      <c:dateAx>
        <c:axId val="649785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86808"/>
        <c:crosses val="autoZero"/>
        <c:auto val="0"/>
        <c:lblOffset val="100"/>
        <c:baseTimeUnit val="days"/>
        <c:majorUnit val="5"/>
      </c:dateAx>
      <c:valAx>
        <c:axId val="649786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858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147307272202269"/>
          <c:y val="0.90009076990376202"/>
          <c:w val="0.7958133791664399"/>
          <c:h val="9.83829104695246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13332</xdr:colOff>
      <xdr:row>26</xdr:row>
      <xdr:rowOff>7620</xdr:rowOff>
    </xdr:from>
    <xdr:to>
      <xdr:col>6</xdr:col>
      <xdr:colOff>662939</xdr:colOff>
      <xdr:row>44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4C1164-836B-4490-8C55-BAFFB180F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017AA-BD88-498D-A1A6-B9DEE4C150AF}">
  <dimension ref="A1:N84"/>
  <sheetViews>
    <sheetView tabSelected="1" zoomScaleNormal="100" workbookViewId="0">
      <selection sqref="A1:H1"/>
    </sheetView>
  </sheetViews>
  <sheetFormatPr baseColWidth="10" defaultColWidth="9" defaultRowHeight="14" x14ac:dyDescent="0.15"/>
  <cols>
    <col min="1" max="3" width="9" style="1"/>
    <col min="4" max="4" width="11.6640625" style="1" customWidth="1"/>
    <col min="5" max="5" width="13.83203125" style="1" customWidth="1"/>
    <col min="6" max="6" width="26.1640625" style="1" customWidth="1"/>
    <col min="7" max="7" width="6" style="1" customWidth="1"/>
    <col min="8" max="8" width="2.1640625" style="1" customWidth="1"/>
    <col min="9" max="9" width="9" style="1"/>
    <col min="10" max="13" width="14.83203125" style="1" customWidth="1"/>
    <col min="14" max="14" width="1" style="1" customWidth="1"/>
    <col min="15" max="16384" width="9" style="1"/>
  </cols>
  <sheetData>
    <row r="1" spans="1:14" x14ac:dyDescent="0.15">
      <c r="A1" s="36" t="s">
        <v>33</v>
      </c>
      <c r="B1" s="36"/>
      <c r="C1" s="36"/>
      <c r="D1" s="36"/>
      <c r="E1" s="36"/>
      <c r="F1" s="36"/>
      <c r="G1" s="36"/>
      <c r="H1" s="36"/>
      <c r="I1" s="36" t="s">
        <v>33</v>
      </c>
      <c r="J1" s="36"/>
      <c r="K1" s="36"/>
      <c r="L1" s="36"/>
      <c r="M1" s="36"/>
      <c r="N1" s="36"/>
    </row>
    <row r="2" spans="1:14" x14ac:dyDescent="0.15">
      <c r="A2" s="36" t="s">
        <v>28</v>
      </c>
      <c r="B2" s="36"/>
      <c r="C2" s="36"/>
      <c r="D2" s="36"/>
      <c r="E2" s="36"/>
      <c r="F2" s="36"/>
      <c r="G2" s="36"/>
      <c r="H2" s="36"/>
      <c r="I2" s="36" t="s">
        <v>31</v>
      </c>
      <c r="J2" s="36"/>
      <c r="K2" s="36"/>
      <c r="L2" s="36"/>
      <c r="M2" s="36"/>
      <c r="N2" s="36"/>
    </row>
    <row r="3" spans="1:14" ht="9.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5" thickBot="1" x14ac:dyDescent="0.2">
      <c r="A4" s="33" t="s">
        <v>32</v>
      </c>
      <c r="B4" s="34"/>
      <c r="C4" s="34"/>
      <c r="D4" s="34"/>
      <c r="E4" s="34"/>
      <c r="F4" s="34"/>
      <c r="G4" s="35"/>
      <c r="I4" s="33" t="s">
        <v>14</v>
      </c>
      <c r="J4" s="34"/>
      <c r="K4" s="34"/>
      <c r="L4" s="34"/>
      <c r="M4" s="35"/>
    </row>
    <row r="5" spans="1:14" ht="45" x14ac:dyDescent="0.15">
      <c r="A5" s="3" t="s">
        <v>5</v>
      </c>
      <c r="B5" s="4" t="s">
        <v>27</v>
      </c>
      <c r="C5" s="4"/>
      <c r="D5" s="4"/>
      <c r="E5" s="5">
        <v>7666.5</v>
      </c>
      <c r="F5" s="4"/>
      <c r="G5" s="6"/>
      <c r="I5" s="7"/>
      <c r="J5" s="8" t="s">
        <v>34</v>
      </c>
      <c r="K5" s="9" t="s">
        <v>0</v>
      </c>
      <c r="L5" s="9" t="s">
        <v>2</v>
      </c>
      <c r="M5" s="10" t="s">
        <v>1</v>
      </c>
    </row>
    <row r="6" spans="1:14" ht="17" x14ac:dyDescent="0.3">
      <c r="A6" s="11"/>
      <c r="B6" s="12"/>
      <c r="C6" s="12"/>
      <c r="D6" s="12"/>
      <c r="E6" s="13"/>
      <c r="F6" s="12"/>
      <c r="G6" s="14"/>
      <c r="I6" s="15">
        <v>2021</v>
      </c>
      <c r="J6" s="16">
        <v>30</v>
      </c>
      <c r="K6" s="16">
        <v>3</v>
      </c>
      <c r="L6" s="16">
        <v>422</v>
      </c>
      <c r="M6" s="17">
        <f>SUM(J6:L6)</f>
        <v>455</v>
      </c>
      <c r="N6" s="18"/>
    </row>
    <row r="7" spans="1:14" x14ac:dyDescent="0.15">
      <c r="A7" s="11" t="s">
        <v>6</v>
      </c>
      <c r="B7" s="12" t="s">
        <v>29</v>
      </c>
      <c r="C7" s="12"/>
      <c r="D7" s="12"/>
      <c r="E7" s="19">
        <v>1539.6</v>
      </c>
      <c r="F7" s="20"/>
      <c r="G7" s="14"/>
      <c r="I7" s="15">
        <f>I6+1</f>
        <v>2022</v>
      </c>
      <c r="J7" s="21">
        <v>56</v>
      </c>
      <c r="K7" s="21">
        <v>4</v>
      </c>
      <c r="L7" s="21">
        <v>415</v>
      </c>
      <c r="M7" s="22">
        <f t="shared" ref="M7:M70" si="0">SUM(J7:L7)</f>
        <v>475</v>
      </c>
      <c r="N7" s="18"/>
    </row>
    <row r="8" spans="1:14" x14ac:dyDescent="0.15">
      <c r="A8" s="11"/>
      <c r="B8" s="12"/>
      <c r="C8" s="12"/>
      <c r="D8" s="12"/>
      <c r="E8" s="12"/>
      <c r="F8" s="12"/>
      <c r="G8" s="14"/>
      <c r="I8" s="15">
        <f t="shared" ref="I8:I71" si="1">I7+1</f>
        <v>2023</v>
      </c>
      <c r="J8" s="21">
        <v>81</v>
      </c>
      <c r="K8" s="21">
        <v>5</v>
      </c>
      <c r="L8" s="21">
        <v>408</v>
      </c>
      <c r="M8" s="22">
        <f t="shared" si="0"/>
        <v>494</v>
      </c>
    </row>
    <row r="9" spans="1:14" x14ac:dyDescent="0.15">
      <c r="A9" s="11" t="s">
        <v>7</v>
      </c>
      <c r="B9" s="12" t="s">
        <v>3</v>
      </c>
      <c r="C9" s="12"/>
      <c r="D9" s="12"/>
      <c r="E9" s="19">
        <v>184.75</v>
      </c>
      <c r="F9" s="12" t="s">
        <v>19</v>
      </c>
      <c r="G9" s="14"/>
      <c r="I9" s="15">
        <f t="shared" si="1"/>
        <v>2024</v>
      </c>
      <c r="J9" s="21">
        <v>106</v>
      </c>
      <c r="K9" s="21">
        <v>6</v>
      </c>
      <c r="L9" s="21">
        <v>400</v>
      </c>
      <c r="M9" s="22">
        <f t="shared" si="0"/>
        <v>512</v>
      </c>
    </row>
    <row r="10" spans="1:14" ht="17" x14ac:dyDescent="0.3">
      <c r="A10" s="11" t="s">
        <v>8</v>
      </c>
      <c r="B10" s="12" t="s">
        <v>4</v>
      </c>
      <c r="C10" s="12"/>
      <c r="D10" s="12"/>
      <c r="E10" s="13">
        <v>107.77</v>
      </c>
      <c r="F10" s="1" t="s">
        <v>12</v>
      </c>
      <c r="G10" s="14"/>
      <c r="I10" s="15">
        <f t="shared" si="1"/>
        <v>2025</v>
      </c>
      <c r="J10" s="21">
        <v>131</v>
      </c>
      <c r="K10" s="21">
        <v>7</v>
      </c>
      <c r="L10" s="21">
        <v>391</v>
      </c>
      <c r="M10" s="22">
        <f t="shared" si="0"/>
        <v>529</v>
      </c>
    </row>
    <row r="11" spans="1:14" x14ac:dyDescent="0.15">
      <c r="A11" s="11" t="s">
        <v>9</v>
      </c>
      <c r="B11" s="12" t="s">
        <v>15</v>
      </c>
      <c r="C11" s="12"/>
      <c r="D11" s="12"/>
      <c r="E11" s="19">
        <v>76.98</v>
      </c>
      <c r="F11" s="12" t="s">
        <v>13</v>
      </c>
      <c r="G11" s="14"/>
      <c r="I11" s="15">
        <f t="shared" si="1"/>
        <v>2026</v>
      </c>
      <c r="J11" s="21">
        <v>156</v>
      </c>
      <c r="K11" s="21">
        <v>8</v>
      </c>
      <c r="L11" s="21">
        <v>382</v>
      </c>
      <c r="M11" s="22">
        <f t="shared" si="0"/>
        <v>546</v>
      </c>
      <c r="N11" s="18"/>
    </row>
    <row r="12" spans="1:14" x14ac:dyDescent="0.15">
      <c r="A12" s="23"/>
      <c r="B12" s="12"/>
      <c r="C12" s="12"/>
      <c r="D12" s="12"/>
      <c r="E12" s="24"/>
      <c r="F12" s="12"/>
      <c r="G12" s="14"/>
      <c r="I12" s="15">
        <f t="shared" si="1"/>
        <v>2027</v>
      </c>
      <c r="J12" s="21">
        <v>180</v>
      </c>
      <c r="K12" s="21">
        <v>9</v>
      </c>
      <c r="L12" s="21">
        <v>373</v>
      </c>
      <c r="M12" s="22">
        <f t="shared" si="0"/>
        <v>562</v>
      </c>
    </row>
    <row r="13" spans="1:14" x14ac:dyDescent="0.15">
      <c r="A13" s="11" t="s">
        <v>10</v>
      </c>
      <c r="B13" s="25" t="s">
        <v>17</v>
      </c>
      <c r="C13" s="12"/>
      <c r="D13" s="12"/>
      <c r="E13" s="19"/>
      <c r="F13" s="26"/>
      <c r="G13" s="14"/>
      <c r="I13" s="15">
        <f t="shared" si="1"/>
        <v>2028</v>
      </c>
      <c r="J13" s="21">
        <v>206</v>
      </c>
      <c r="K13" s="21">
        <v>10</v>
      </c>
      <c r="L13" s="21">
        <v>363</v>
      </c>
      <c r="M13" s="22">
        <f t="shared" si="0"/>
        <v>579</v>
      </c>
    </row>
    <row r="14" spans="1:14" x14ac:dyDescent="0.15">
      <c r="A14" s="11"/>
      <c r="B14" s="12"/>
      <c r="C14" s="12"/>
      <c r="D14" s="12"/>
      <c r="E14" s="12"/>
      <c r="F14" s="26"/>
      <c r="G14" s="14"/>
      <c r="I14" s="15">
        <f t="shared" si="1"/>
        <v>2029</v>
      </c>
      <c r="J14" s="21">
        <v>232</v>
      </c>
      <c r="K14" s="21">
        <v>11</v>
      </c>
      <c r="L14" s="21">
        <v>353</v>
      </c>
      <c r="M14" s="22">
        <f t="shared" si="0"/>
        <v>596</v>
      </c>
    </row>
    <row r="15" spans="1:14" x14ac:dyDescent="0.15">
      <c r="A15" s="11" t="s">
        <v>11</v>
      </c>
      <c r="B15" s="25" t="s">
        <v>21</v>
      </c>
      <c r="C15" s="12"/>
      <c r="D15" s="12"/>
      <c r="E15" s="12" t="s">
        <v>23</v>
      </c>
      <c r="F15" s="26"/>
      <c r="G15" s="14"/>
      <c r="I15" s="15">
        <f t="shared" si="1"/>
        <v>2030</v>
      </c>
      <c r="J15" s="21">
        <v>258</v>
      </c>
      <c r="K15" s="21">
        <v>12</v>
      </c>
      <c r="L15" s="21">
        <v>342</v>
      </c>
      <c r="M15" s="22">
        <f t="shared" si="0"/>
        <v>612</v>
      </c>
    </row>
    <row r="16" spans="1:14" x14ac:dyDescent="0.15">
      <c r="A16" s="23"/>
      <c r="B16" s="25"/>
      <c r="C16" s="12"/>
      <c r="D16" s="12"/>
      <c r="E16" s="12" t="s">
        <v>22</v>
      </c>
      <c r="F16" s="12"/>
      <c r="G16" s="14"/>
      <c r="I16" s="15">
        <f t="shared" si="1"/>
        <v>2031</v>
      </c>
      <c r="J16" s="21">
        <v>284</v>
      </c>
      <c r="K16" s="21">
        <v>13</v>
      </c>
      <c r="L16" s="21">
        <v>331</v>
      </c>
      <c r="M16" s="22">
        <f t="shared" si="0"/>
        <v>628</v>
      </c>
    </row>
    <row r="17" spans="1:13" x14ac:dyDescent="0.15">
      <c r="A17" s="11"/>
      <c r="B17" s="25"/>
      <c r="C17" s="12"/>
      <c r="D17" s="12"/>
      <c r="E17" s="12"/>
      <c r="F17" s="12"/>
      <c r="G17" s="14"/>
      <c r="I17" s="15">
        <f t="shared" si="1"/>
        <v>2032</v>
      </c>
      <c r="J17" s="21">
        <v>310</v>
      </c>
      <c r="K17" s="21">
        <v>14</v>
      </c>
      <c r="L17" s="21">
        <v>320</v>
      </c>
      <c r="M17" s="22">
        <f t="shared" si="0"/>
        <v>644</v>
      </c>
    </row>
    <row r="18" spans="1:13" x14ac:dyDescent="0.15">
      <c r="A18" s="11" t="s">
        <v>16</v>
      </c>
      <c r="B18" s="12" t="s">
        <v>30</v>
      </c>
      <c r="C18" s="12"/>
      <c r="D18" s="12"/>
      <c r="E18" s="12"/>
      <c r="F18" s="12"/>
      <c r="G18" s="14"/>
      <c r="I18" s="15">
        <f t="shared" si="1"/>
        <v>2033</v>
      </c>
      <c r="J18" s="21">
        <v>337</v>
      </c>
      <c r="K18" s="21">
        <v>15</v>
      </c>
      <c r="L18" s="21">
        <v>308</v>
      </c>
      <c r="M18" s="22">
        <f t="shared" si="0"/>
        <v>660</v>
      </c>
    </row>
    <row r="19" spans="1:13" x14ac:dyDescent="0.15">
      <c r="A19" s="11"/>
      <c r="B19" s="12"/>
      <c r="C19" s="12"/>
      <c r="D19" s="12"/>
      <c r="E19" s="12"/>
      <c r="F19" s="12"/>
      <c r="G19" s="14"/>
      <c r="I19" s="15">
        <f t="shared" si="1"/>
        <v>2034</v>
      </c>
      <c r="J19" s="21">
        <v>365</v>
      </c>
      <c r="K19" s="21">
        <v>16</v>
      </c>
      <c r="L19" s="21">
        <v>296</v>
      </c>
      <c r="M19" s="22">
        <f t="shared" si="0"/>
        <v>677</v>
      </c>
    </row>
    <row r="20" spans="1:13" x14ac:dyDescent="0.15">
      <c r="A20" s="11" t="s">
        <v>18</v>
      </c>
      <c r="B20" s="12" t="s">
        <v>25</v>
      </c>
      <c r="C20" s="12"/>
      <c r="D20" s="12"/>
      <c r="E20" s="12"/>
      <c r="F20" s="12"/>
      <c r="G20" s="14"/>
      <c r="I20" s="15">
        <f>I19+1</f>
        <v>2035</v>
      </c>
      <c r="J20" s="21">
        <v>392</v>
      </c>
      <c r="K20" s="21">
        <v>17</v>
      </c>
      <c r="L20" s="21">
        <v>283</v>
      </c>
      <c r="M20" s="22">
        <f t="shared" si="0"/>
        <v>692</v>
      </c>
    </row>
    <row r="21" spans="1:13" x14ac:dyDescent="0.15">
      <c r="A21" s="11"/>
      <c r="B21" s="12"/>
      <c r="C21" s="12"/>
      <c r="D21" s="12"/>
      <c r="E21" s="12"/>
      <c r="F21" s="12"/>
      <c r="G21" s="14"/>
      <c r="I21" s="15">
        <f t="shared" si="1"/>
        <v>2036</v>
      </c>
      <c r="J21" s="21">
        <v>420</v>
      </c>
      <c r="K21" s="21">
        <v>17</v>
      </c>
      <c r="L21" s="21">
        <v>270</v>
      </c>
      <c r="M21" s="22">
        <f t="shared" si="0"/>
        <v>707</v>
      </c>
    </row>
    <row r="22" spans="1:13" x14ac:dyDescent="0.15">
      <c r="A22" s="11" t="s">
        <v>20</v>
      </c>
      <c r="B22" s="12" t="s">
        <v>24</v>
      </c>
      <c r="C22" s="12"/>
      <c r="D22" s="12"/>
      <c r="E22" s="12"/>
      <c r="F22" s="12"/>
      <c r="G22" s="14"/>
      <c r="I22" s="15">
        <f t="shared" si="1"/>
        <v>2037</v>
      </c>
      <c r="J22" s="21">
        <v>448</v>
      </c>
      <c r="K22" s="21">
        <v>18</v>
      </c>
      <c r="L22" s="21">
        <v>257</v>
      </c>
      <c r="M22" s="22">
        <f t="shared" si="0"/>
        <v>723</v>
      </c>
    </row>
    <row r="23" spans="1:13" x14ac:dyDescent="0.15">
      <c r="A23" s="11"/>
      <c r="B23" s="12" t="s">
        <v>26</v>
      </c>
      <c r="C23" s="12"/>
      <c r="D23" s="12"/>
      <c r="E23" s="12"/>
      <c r="F23" s="12"/>
      <c r="G23" s="14"/>
      <c r="I23" s="15">
        <f t="shared" si="1"/>
        <v>2038</v>
      </c>
      <c r="J23" s="21">
        <v>477</v>
      </c>
      <c r="K23" s="21">
        <v>18</v>
      </c>
      <c r="L23" s="21">
        <v>243</v>
      </c>
      <c r="M23" s="22">
        <f t="shared" si="0"/>
        <v>738</v>
      </c>
    </row>
    <row r="24" spans="1:13" x14ac:dyDescent="0.15">
      <c r="A24" s="11"/>
      <c r="B24" s="12"/>
      <c r="C24" s="12"/>
      <c r="D24" s="12"/>
      <c r="E24" s="12"/>
      <c r="F24" s="12"/>
      <c r="G24" s="14"/>
      <c r="I24" s="15">
        <f t="shared" si="1"/>
        <v>2039</v>
      </c>
      <c r="J24" s="21">
        <v>506</v>
      </c>
      <c r="K24" s="21">
        <v>19</v>
      </c>
      <c r="L24" s="21">
        <v>229</v>
      </c>
      <c r="M24" s="22">
        <f t="shared" si="0"/>
        <v>754</v>
      </c>
    </row>
    <row r="25" spans="1:13" ht="15" thickBot="1" x14ac:dyDescent="0.2">
      <c r="A25" s="27"/>
      <c r="B25" s="28"/>
      <c r="C25" s="28"/>
      <c r="D25" s="28"/>
      <c r="E25" s="28"/>
      <c r="F25" s="28"/>
      <c r="G25" s="29"/>
      <c r="I25" s="15">
        <f t="shared" si="1"/>
        <v>2040</v>
      </c>
      <c r="J25" s="21">
        <v>535</v>
      </c>
      <c r="K25" s="21">
        <v>19</v>
      </c>
      <c r="L25" s="21">
        <v>215</v>
      </c>
      <c r="M25" s="22">
        <f t="shared" si="0"/>
        <v>769</v>
      </c>
    </row>
    <row r="26" spans="1:13" x14ac:dyDescent="0.15">
      <c r="I26" s="15">
        <f t="shared" si="1"/>
        <v>2041</v>
      </c>
      <c r="J26" s="21">
        <v>564</v>
      </c>
      <c r="K26" s="21">
        <v>19</v>
      </c>
      <c r="L26" s="21">
        <v>201</v>
      </c>
      <c r="M26" s="22">
        <f t="shared" si="0"/>
        <v>784</v>
      </c>
    </row>
    <row r="27" spans="1:13" x14ac:dyDescent="0.15">
      <c r="I27" s="15">
        <f t="shared" si="1"/>
        <v>2042</v>
      </c>
      <c r="J27" s="21">
        <v>593</v>
      </c>
      <c r="K27" s="21">
        <v>20</v>
      </c>
      <c r="L27" s="21">
        <v>187</v>
      </c>
      <c r="M27" s="22">
        <f t="shared" si="0"/>
        <v>800</v>
      </c>
    </row>
    <row r="28" spans="1:13" x14ac:dyDescent="0.15">
      <c r="I28" s="15">
        <f t="shared" si="1"/>
        <v>2043</v>
      </c>
      <c r="J28" s="21">
        <v>622</v>
      </c>
      <c r="K28" s="21">
        <v>20</v>
      </c>
      <c r="L28" s="21">
        <v>173</v>
      </c>
      <c r="M28" s="22">
        <f t="shared" si="0"/>
        <v>815</v>
      </c>
    </row>
    <row r="29" spans="1:13" x14ac:dyDescent="0.15">
      <c r="I29" s="15">
        <f t="shared" si="1"/>
        <v>2044</v>
      </c>
      <c r="J29" s="21">
        <v>649</v>
      </c>
      <c r="K29" s="21">
        <v>20</v>
      </c>
      <c r="L29" s="21">
        <v>159</v>
      </c>
      <c r="M29" s="22">
        <f t="shared" si="0"/>
        <v>828</v>
      </c>
    </row>
    <row r="30" spans="1:13" x14ac:dyDescent="0.15">
      <c r="I30" s="15">
        <f t="shared" si="1"/>
        <v>2045</v>
      </c>
      <c r="J30" s="21">
        <v>676</v>
      </c>
      <c r="K30" s="21">
        <v>20</v>
      </c>
      <c r="L30" s="21">
        <v>145</v>
      </c>
      <c r="M30" s="22">
        <f t="shared" si="0"/>
        <v>841</v>
      </c>
    </row>
    <row r="31" spans="1:13" x14ac:dyDescent="0.15">
      <c r="I31" s="15">
        <f t="shared" si="1"/>
        <v>2046</v>
      </c>
      <c r="J31" s="21">
        <v>702</v>
      </c>
      <c r="K31" s="21">
        <v>20</v>
      </c>
      <c r="L31" s="21">
        <v>131</v>
      </c>
      <c r="M31" s="22">
        <f t="shared" si="0"/>
        <v>853</v>
      </c>
    </row>
    <row r="32" spans="1:13" x14ac:dyDescent="0.15">
      <c r="I32" s="15">
        <f t="shared" si="1"/>
        <v>2047</v>
      </c>
      <c r="J32" s="21">
        <v>726</v>
      </c>
      <c r="K32" s="21">
        <v>20</v>
      </c>
      <c r="L32" s="21">
        <v>118</v>
      </c>
      <c r="M32" s="22">
        <f t="shared" si="0"/>
        <v>864</v>
      </c>
    </row>
    <row r="33" spans="9:13" x14ac:dyDescent="0.15">
      <c r="I33" s="15">
        <f t="shared" si="1"/>
        <v>2048</v>
      </c>
      <c r="J33" s="21">
        <v>750</v>
      </c>
      <c r="K33" s="21">
        <v>19</v>
      </c>
      <c r="L33" s="21">
        <v>106</v>
      </c>
      <c r="M33" s="22">
        <f t="shared" si="0"/>
        <v>875</v>
      </c>
    </row>
    <row r="34" spans="9:13" x14ac:dyDescent="0.15">
      <c r="I34" s="15">
        <f t="shared" si="1"/>
        <v>2049</v>
      </c>
      <c r="J34" s="21">
        <v>771</v>
      </c>
      <c r="K34" s="21">
        <v>19</v>
      </c>
      <c r="L34" s="21">
        <v>94</v>
      </c>
      <c r="M34" s="22">
        <f t="shared" si="0"/>
        <v>884</v>
      </c>
    </row>
    <row r="35" spans="9:13" x14ac:dyDescent="0.15">
      <c r="I35" s="15">
        <f t="shared" si="1"/>
        <v>2050</v>
      </c>
      <c r="J35" s="21">
        <v>790</v>
      </c>
      <c r="K35" s="21">
        <v>19</v>
      </c>
      <c r="L35" s="21">
        <v>83</v>
      </c>
      <c r="M35" s="22">
        <f t="shared" si="0"/>
        <v>892</v>
      </c>
    </row>
    <row r="36" spans="9:13" x14ac:dyDescent="0.15">
      <c r="I36" s="15">
        <f t="shared" si="1"/>
        <v>2051</v>
      </c>
      <c r="J36" s="21">
        <v>807</v>
      </c>
      <c r="K36" s="21">
        <v>18</v>
      </c>
      <c r="L36" s="21">
        <v>72</v>
      </c>
      <c r="M36" s="22">
        <f t="shared" si="0"/>
        <v>897</v>
      </c>
    </row>
    <row r="37" spans="9:13" x14ac:dyDescent="0.15">
      <c r="I37" s="15">
        <f t="shared" si="1"/>
        <v>2052</v>
      </c>
      <c r="J37" s="21">
        <v>820</v>
      </c>
      <c r="K37" s="21">
        <v>18</v>
      </c>
      <c r="L37" s="21">
        <v>63</v>
      </c>
      <c r="M37" s="22">
        <f t="shared" si="0"/>
        <v>901</v>
      </c>
    </row>
    <row r="38" spans="9:13" x14ac:dyDescent="0.15">
      <c r="I38" s="15">
        <f t="shared" si="1"/>
        <v>2053</v>
      </c>
      <c r="J38" s="21">
        <v>831</v>
      </c>
      <c r="K38" s="21">
        <v>17</v>
      </c>
      <c r="L38" s="21">
        <v>54</v>
      </c>
      <c r="M38" s="22">
        <f t="shared" si="0"/>
        <v>902</v>
      </c>
    </row>
    <row r="39" spans="9:13" x14ac:dyDescent="0.15">
      <c r="I39" s="15">
        <f t="shared" si="1"/>
        <v>2054</v>
      </c>
      <c r="J39" s="21">
        <v>836</v>
      </c>
      <c r="K39" s="21">
        <v>16</v>
      </c>
      <c r="L39" s="21">
        <v>46</v>
      </c>
      <c r="M39" s="22">
        <f t="shared" si="0"/>
        <v>898</v>
      </c>
    </row>
    <row r="40" spans="9:13" x14ac:dyDescent="0.15">
      <c r="I40" s="15">
        <f t="shared" si="1"/>
        <v>2055</v>
      </c>
      <c r="J40" s="21">
        <v>837</v>
      </c>
      <c r="K40" s="21">
        <v>15</v>
      </c>
      <c r="L40" s="21">
        <v>39</v>
      </c>
      <c r="M40" s="22">
        <f t="shared" si="0"/>
        <v>891</v>
      </c>
    </row>
    <row r="41" spans="9:13" x14ac:dyDescent="0.15">
      <c r="I41" s="15">
        <f t="shared" si="1"/>
        <v>2056</v>
      </c>
      <c r="J41" s="21">
        <v>833</v>
      </c>
      <c r="K41" s="21">
        <v>15</v>
      </c>
      <c r="L41" s="21">
        <v>33</v>
      </c>
      <c r="M41" s="22">
        <f t="shared" si="0"/>
        <v>881</v>
      </c>
    </row>
    <row r="42" spans="9:13" x14ac:dyDescent="0.15">
      <c r="I42" s="15">
        <f t="shared" si="1"/>
        <v>2057</v>
      </c>
      <c r="J42" s="21">
        <v>826</v>
      </c>
      <c r="K42" s="21">
        <v>14</v>
      </c>
      <c r="L42" s="21">
        <v>27</v>
      </c>
      <c r="M42" s="22">
        <f t="shared" si="0"/>
        <v>867</v>
      </c>
    </row>
    <row r="43" spans="9:13" x14ac:dyDescent="0.15">
      <c r="I43" s="15">
        <f t="shared" si="1"/>
        <v>2058</v>
      </c>
      <c r="J43" s="21">
        <v>815</v>
      </c>
      <c r="K43" s="21">
        <v>13</v>
      </c>
      <c r="L43" s="21">
        <v>22</v>
      </c>
      <c r="M43" s="22">
        <f t="shared" si="0"/>
        <v>850</v>
      </c>
    </row>
    <row r="44" spans="9:13" x14ac:dyDescent="0.15">
      <c r="I44" s="15">
        <f t="shared" si="1"/>
        <v>2059</v>
      </c>
      <c r="J44" s="21">
        <v>801</v>
      </c>
      <c r="K44" s="21">
        <v>12</v>
      </c>
      <c r="L44" s="21">
        <v>18</v>
      </c>
      <c r="M44" s="22">
        <f t="shared" si="0"/>
        <v>831</v>
      </c>
    </row>
    <row r="45" spans="9:13" x14ac:dyDescent="0.15">
      <c r="I45" s="15">
        <f t="shared" si="1"/>
        <v>2060</v>
      </c>
      <c r="J45" s="21">
        <v>784</v>
      </c>
      <c r="K45" s="21">
        <v>12</v>
      </c>
      <c r="L45" s="21">
        <v>15</v>
      </c>
      <c r="M45" s="22">
        <f t="shared" si="0"/>
        <v>811</v>
      </c>
    </row>
    <row r="46" spans="9:13" x14ac:dyDescent="0.15">
      <c r="I46" s="15">
        <f t="shared" si="1"/>
        <v>2061</v>
      </c>
      <c r="J46" s="21">
        <v>764</v>
      </c>
      <c r="K46" s="21">
        <v>11</v>
      </c>
      <c r="L46" s="21">
        <v>12</v>
      </c>
      <c r="M46" s="22">
        <f t="shared" si="0"/>
        <v>787</v>
      </c>
    </row>
    <row r="47" spans="9:13" x14ac:dyDescent="0.15">
      <c r="I47" s="15">
        <f t="shared" si="1"/>
        <v>2062</v>
      </c>
      <c r="J47" s="21">
        <v>742</v>
      </c>
      <c r="K47" s="21">
        <v>10</v>
      </c>
      <c r="L47" s="21">
        <v>10</v>
      </c>
      <c r="M47" s="22">
        <f t="shared" si="0"/>
        <v>762</v>
      </c>
    </row>
    <row r="48" spans="9:13" x14ac:dyDescent="0.15">
      <c r="I48" s="15">
        <f t="shared" si="1"/>
        <v>2063</v>
      </c>
      <c r="J48" s="21">
        <v>719</v>
      </c>
      <c r="K48" s="21">
        <v>10</v>
      </c>
      <c r="L48" s="21">
        <v>8</v>
      </c>
      <c r="M48" s="22">
        <f t="shared" si="0"/>
        <v>737</v>
      </c>
    </row>
    <row r="49" spans="9:13" x14ac:dyDescent="0.15">
      <c r="I49" s="15">
        <f t="shared" si="1"/>
        <v>2064</v>
      </c>
      <c r="J49" s="21">
        <v>694</v>
      </c>
      <c r="K49" s="21">
        <v>9</v>
      </c>
      <c r="L49" s="21">
        <v>6</v>
      </c>
      <c r="M49" s="22">
        <f t="shared" si="0"/>
        <v>709</v>
      </c>
    </row>
    <row r="50" spans="9:13" x14ac:dyDescent="0.15">
      <c r="I50" s="15">
        <f t="shared" si="1"/>
        <v>2065</v>
      </c>
      <c r="J50" s="21">
        <v>668</v>
      </c>
      <c r="K50" s="21">
        <v>8</v>
      </c>
      <c r="L50" s="21">
        <v>5</v>
      </c>
      <c r="M50" s="22">
        <f t="shared" si="0"/>
        <v>681</v>
      </c>
    </row>
    <row r="51" spans="9:13" x14ac:dyDescent="0.15">
      <c r="I51" s="15">
        <f t="shared" si="1"/>
        <v>2066</v>
      </c>
      <c r="J51" s="21">
        <v>641</v>
      </c>
      <c r="K51" s="21">
        <v>8</v>
      </c>
      <c r="L51" s="21">
        <v>4</v>
      </c>
      <c r="M51" s="22">
        <f t="shared" si="0"/>
        <v>653</v>
      </c>
    </row>
    <row r="52" spans="9:13" x14ac:dyDescent="0.15">
      <c r="I52" s="15">
        <f t="shared" si="1"/>
        <v>2067</v>
      </c>
      <c r="J52" s="21">
        <v>614</v>
      </c>
      <c r="K52" s="21">
        <v>7</v>
      </c>
      <c r="L52" s="21">
        <v>3</v>
      </c>
      <c r="M52" s="22">
        <f t="shared" si="0"/>
        <v>624</v>
      </c>
    </row>
    <row r="53" spans="9:13" x14ac:dyDescent="0.15">
      <c r="I53" s="15">
        <f t="shared" si="1"/>
        <v>2068</v>
      </c>
      <c r="J53" s="21">
        <v>587</v>
      </c>
      <c r="K53" s="21">
        <v>6</v>
      </c>
      <c r="L53" s="21">
        <v>3</v>
      </c>
      <c r="M53" s="22">
        <f t="shared" si="0"/>
        <v>596</v>
      </c>
    </row>
    <row r="54" spans="9:13" x14ac:dyDescent="0.15">
      <c r="I54" s="15">
        <f t="shared" si="1"/>
        <v>2069</v>
      </c>
      <c r="J54" s="21">
        <v>559</v>
      </c>
      <c r="K54" s="21">
        <v>6</v>
      </c>
      <c r="L54" s="21">
        <v>2</v>
      </c>
      <c r="M54" s="22">
        <f t="shared" si="0"/>
        <v>567</v>
      </c>
    </row>
    <row r="55" spans="9:13" x14ac:dyDescent="0.15">
      <c r="I55" s="15">
        <f t="shared" si="1"/>
        <v>2070</v>
      </c>
      <c r="J55" s="21">
        <v>531</v>
      </c>
      <c r="K55" s="21">
        <v>5</v>
      </c>
      <c r="L55" s="21">
        <v>2</v>
      </c>
      <c r="M55" s="22">
        <f t="shared" si="0"/>
        <v>538</v>
      </c>
    </row>
    <row r="56" spans="9:13" x14ac:dyDescent="0.15">
      <c r="I56" s="15">
        <f t="shared" si="1"/>
        <v>2071</v>
      </c>
      <c r="J56" s="21">
        <v>504</v>
      </c>
      <c r="K56" s="21">
        <v>5</v>
      </c>
      <c r="L56" s="21">
        <v>2</v>
      </c>
      <c r="M56" s="22">
        <f t="shared" si="0"/>
        <v>511</v>
      </c>
    </row>
    <row r="57" spans="9:13" x14ac:dyDescent="0.15">
      <c r="I57" s="15">
        <f t="shared" si="1"/>
        <v>2072</v>
      </c>
      <c r="J57" s="21">
        <v>476</v>
      </c>
      <c r="K57" s="21">
        <v>4</v>
      </c>
      <c r="L57" s="21">
        <v>1</v>
      </c>
      <c r="M57" s="22">
        <f t="shared" si="0"/>
        <v>481</v>
      </c>
    </row>
    <row r="58" spans="9:13" x14ac:dyDescent="0.15">
      <c r="I58" s="15">
        <f t="shared" si="1"/>
        <v>2073</v>
      </c>
      <c r="J58" s="21">
        <v>448</v>
      </c>
      <c r="K58" s="21">
        <v>4</v>
      </c>
      <c r="L58" s="21">
        <v>1</v>
      </c>
      <c r="M58" s="22">
        <f t="shared" si="0"/>
        <v>453</v>
      </c>
    </row>
    <row r="59" spans="9:13" x14ac:dyDescent="0.15">
      <c r="I59" s="15">
        <f t="shared" si="1"/>
        <v>2074</v>
      </c>
      <c r="J59" s="21">
        <v>421</v>
      </c>
      <c r="K59" s="21">
        <v>3</v>
      </c>
      <c r="L59" s="21">
        <v>1</v>
      </c>
      <c r="M59" s="22">
        <f t="shared" si="0"/>
        <v>425</v>
      </c>
    </row>
    <row r="60" spans="9:13" x14ac:dyDescent="0.15">
      <c r="I60" s="15">
        <f t="shared" si="1"/>
        <v>2075</v>
      </c>
      <c r="J60" s="21">
        <v>394</v>
      </c>
      <c r="K60" s="21">
        <v>3</v>
      </c>
      <c r="L60" s="21">
        <v>1</v>
      </c>
      <c r="M60" s="22">
        <f t="shared" si="0"/>
        <v>398</v>
      </c>
    </row>
    <row r="61" spans="9:13" x14ac:dyDescent="0.15">
      <c r="I61" s="15">
        <f t="shared" si="1"/>
        <v>2076</v>
      </c>
      <c r="J61" s="21">
        <v>368</v>
      </c>
      <c r="K61" s="21">
        <v>3</v>
      </c>
      <c r="L61" s="21">
        <v>1</v>
      </c>
      <c r="M61" s="22">
        <f t="shared" si="0"/>
        <v>372</v>
      </c>
    </row>
    <row r="62" spans="9:13" x14ac:dyDescent="0.15">
      <c r="I62" s="15">
        <f t="shared" si="1"/>
        <v>2077</v>
      </c>
      <c r="J62" s="21">
        <v>342</v>
      </c>
      <c r="K62" s="21">
        <v>2</v>
      </c>
      <c r="L62" s="21">
        <v>1</v>
      </c>
      <c r="M62" s="22">
        <f t="shared" si="0"/>
        <v>345</v>
      </c>
    </row>
    <row r="63" spans="9:13" x14ac:dyDescent="0.15">
      <c r="I63" s="15">
        <f t="shared" si="1"/>
        <v>2078</v>
      </c>
      <c r="J63" s="21">
        <v>316</v>
      </c>
      <c r="K63" s="21">
        <v>2</v>
      </c>
      <c r="L63" s="21">
        <v>1</v>
      </c>
      <c r="M63" s="22">
        <f t="shared" si="0"/>
        <v>319</v>
      </c>
    </row>
    <row r="64" spans="9:13" x14ac:dyDescent="0.15">
      <c r="I64" s="15">
        <f t="shared" si="1"/>
        <v>2079</v>
      </c>
      <c r="J64" s="21">
        <v>292</v>
      </c>
      <c r="K64" s="21">
        <v>2</v>
      </c>
      <c r="L64" s="21">
        <v>1</v>
      </c>
      <c r="M64" s="22">
        <f t="shared" si="0"/>
        <v>295</v>
      </c>
    </row>
    <row r="65" spans="9:13" x14ac:dyDescent="0.15">
      <c r="I65" s="15">
        <f t="shared" si="1"/>
        <v>2080</v>
      </c>
      <c r="J65" s="21">
        <v>268</v>
      </c>
      <c r="K65" s="21">
        <v>1</v>
      </c>
      <c r="L65" s="21">
        <v>1</v>
      </c>
      <c r="M65" s="22">
        <f t="shared" si="0"/>
        <v>270</v>
      </c>
    </row>
    <row r="66" spans="9:13" x14ac:dyDescent="0.15">
      <c r="I66" s="15">
        <f t="shared" si="1"/>
        <v>2081</v>
      </c>
      <c r="J66" s="21">
        <v>244</v>
      </c>
      <c r="K66" s="21">
        <v>1</v>
      </c>
      <c r="L66" s="21">
        <v>1</v>
      </c>
      <c r="M66" s="22">
        <f t="shared" si="0"/>
        <v>246</v>
      </c>
    </row>
    <row r="67" spans="9:13" x14ac:dyDescent="0.15">
      <c r="I67" s="15">
        <f t="shared" si="1"/>
        <v>2082</v>
      </c>
      <c r="J67" s="21">
        <v>222</v>
      </c>
      <c r="K67" s="21">
        <v>1</v>
      </c>
      <c r="L67" s="21">
        <v>0</v>
      </c>
      <c r="M67" s="22">
        <f t="shared" si="0"/>
        <v>223</v>
      </c>
    </row>
    <row r="68" spans="9:13" x14ac:dyDescent="0.15">
      <c r="I68" s="15">
        <f t="shared" si="1"/>
        <v>2083</v>
      </c>
      <c r="J68" s="21">
        <v>200</v>
      </c>
      <c r="K68" s="21">
        <v>1</v>
      </c>
      <c r="L68" s="21">
        <v>0</v>
      </c>
      <c r="M68" s="22">
        <f t="shared" si="0"/>
        <v>201</v>
      </c>
    </row>
    <row r="69" spans="9:13" x14ac:dyDescent="0.15">
      <c r="I69" s="15">
        <f t="shared" si="1"/>
        <v>2084</v>
      </c>
      <c r="J69" s="21">
        <v>180</v>
      </c>
      <c r="K69" s="21">
        <v>1</v>
      </c>
      <c r="L69" s="21">
        <v>0</v>
      </c>
      <c r="M69" s="22">
        <f t="shared" si="0"/>
        <v>181</v>
      </c>
    </row>
    <row r="70" spans="9:13" x14ac:dyDescent="0.15">
      <c r="I70" s="15">
        <f t="shared" si="1"/>
        <v>2085</v>
      </c>
      <c r="J70" s="21">
        <v>161</v>
      </c>
      <c r="K70" s="21">
        <v>1</v>
      </c>
      <c r="L70" s="21">
        <v>0</v>
      </c>
      <c r="M70" s="22">
        <f t="shared" si="0"/>
        <v>162</v>
      </c>
    </row>
    <row r="71" spans="9:13" x14ac:dyDescent="0.15">
      <c r="I71" s="15">
        <f t="shared" si="1"/>
        <v>2086</v>
      </c>
      <c r="J71" s="21">
        <v>142</v>
      </c>
      <c r="K71" s="21">
        <v>0</v>
      </c>
      <c r="L71" s="21">
        <v>0</v>
      </c>
      <c r="M71" s="22">
        <f t="shared" ref="M71:M84" si="2">SUM(J71:L71)</f>
        <v>142</v>
      </c>
    </row>
    <row r="72" spans="9:13" x14ac:dyDescent="0.15">
      <c r="I72" s="15">
        <f t="shared" ref="I72:I84" si="3">I71+1</f>
        <v>2087</v>
      </c>
      <c r="J72" s="21">
        <v>125</v>
      </c>
      <c r="K72" s="21">
        <v>0</v>
      </c>
      <c r="L72" s="21">
        <v>0</v>
      </c>
      <c r="M72" s="22">
        <f t="shared" si="2"/>
        <v>125</v>
      </c>
    </row>
    <row r="73" spans="9:13" x14ac:dyDescent="0.15">
      <c r="I73" s="15">
        <f t="shared" si="3"/>
        <v>2088</v>
      </c>
      <c r="J73" s="21">
        <v>110</v>
      </c>
      <c r="K73" s="21">
        <v>0</v>
      </c>
      <c r="L73" s="21">
        <v>0</v>
      </c>
      <c r="M73" s="22">
        <f t="shared" si="2"/>
        <v>110</v>
      </c>
    </row>
    <row r="74" spans="9:13" x14ac:dyDescent="0.15">
      <c r="I74" s="15">
        <f t="shared" si="3"/>
        <v>2089</v>
      </c>
      <c r="J74" s="21">
        <v>95</v>
      </c>
      <c r="K74" s="21">
        <v>0</v>
      </c>
      <c r="L74" s="21">
        <v>0</v>
      </c>
      <c r="M74" s="22">
        <f t="shared" si="2"/>
        <v>95</v>
      </c>
    </row>
    <row r="75" spans="9:13" x14ac:dyDescent="0.15">
      <c r="I75" s="15">
        <f t="shared" si="3"/>
        <v>2090</v>
      </c>
      <c r="J75" s="21">
        <v>81</v>
      </c>
      <c r="K75" s="21">
        <v>0</v>
      </c>
      <c r="L75" s="21">
        <v>0</v>
      </c>
      <c r="M75" s="22">
        <f t="shared" si="2"/>
        <v>81</v>
      </c>
    </row>
    <row r="76" spans="9:13" x14ac:dyDescent="0.15">
      <c r="I76" s="15">
        <f t="shared" si="3"/>
        <v>2091</v>
      </c>
      <c r="J76" s="21">
        <v>69</v>
      </c>
      <c r="K76" s="21">
        <v>0</v>
      </c>
      <c r="L76" s="21">
        <v>0</v>
      </c>
      <c r="M76" s="22">
        <f t="shared" si="2"/>
        <v>69</v>
      </c>
    </row>
    <row r="77" spans="9:13" x14ac:dyDescent="0.15">
      <c r="I77" s="15">
        <f t="shared" si="3"/>
        <v>2092</v>
      </c>
      <c r="J77" s="21">
        <v>58</v>
      </c>
      <c r="K77" s="21">
        <v>0</v>
      </c>
      <c r="L77" s="21">
        <v>0</v>
      </c>
      <c r="M77" s="22">
        <f t="shared" si="2"/>
        <v>58</v>
      </c>
    </row>
    <row r="78" spans="9:13" x14ac:dyDescent="0.15">
      <c r="I78" s="15">
        <f t="shared" si="3"/>
        <v>2093</v>
      </c>
      <c r="J78" s="21">
        <v>49</v>
      </c>
      <c r="K78" s="21">
        <v>0</v>
      </c>
      <c r="L78" s="21">
        <v>0</v>
      </c>
      <c r="M78" s="22">
        <f t="shared" si="2"/>
        <v>49</v>
      </c>
    </row>
    <row r="79" spans="9:13" x14ac:dyDescent="0.15">
      <c r="I79" s="15">
        <f t="shared" si="3"/>
        <v>2094</v>
      </c>
      <c r="J79" s="21">
        <v>40</v>
      </c>
      <c r="K79" s="21">
        <v>0</v>
      </c>
      <c r="L79" s="21">
        <v>0</v>
      </c>
      <c r="M79" s="22">
        <f t="shared" si="2"/>
        <v>40</v>
      </c>
    </row>
    <row r="80" spans="9:13" x14ac:dyDescent="0.15">
      <c r="I80" s="15">
        <f t="shared" si="3"/>
        <v>2095</v>
      </c>
      <c r="J80" s="21">
        <v>32</v>
      </c>
      <c r="K80" s="21">
        <v>0</v>
      </c>
      <c r="L80" s="21">
        <v>0</v>
      </c>
      <c r="M80" s="22">
        <f t="shared" si="2"/>
        <v>32</v>
      </c>
    </row>
    <row r="81" spans="9:13" x14ac:dyDescent="0.15">
      <c r="I81" s="15">
        <f t="shared" si="3"/>
        <v>2096</v>
      </c>
      <c r="J81" s="21">
        <v>26</v>
      </c>
      <c r="K81" s="21">
        <v>0</v>
      </c>
      <c r="L81" s="21">
        <v>0</v>
      </c>
      <c r="M81" s="22">
        <f t="shared" si="2"/>
        <v>26</v>
      </c>
    </row>
    <row r="82" spans="9:13" x14ac:dyDescent="0.15">
      <c r="I82" s="15">
        <f t="shared" si="3"/>
        <v>2097</v>
      </c>
      <c r="J82" s="21">
        <v>20</v>
      </c>
      <c r="K82" s="21">
        <v>0</v>
      </c>
      <c r="L82" s="21">
        <v>0</v>
      </c>
      <c r="M82" s="22">
        <f t="shared" si="2"/>
        <v>20</v>
      </c>
    </row>
    <row r="83" spans="9:13" x14ac:dyDescent="0.15">
      <c r="I83" s="15">
        <f t="shared" si="3"/>
        <v>2098</v>
      </c>
      <c r="J83" s="21">
        <v>16</v>
      </c>
      <c r="K83" s="21">
        <v>0</v>
      </c>
      <c r="L83" s="21">
        <v>0</v>
      </c>
      <c r="M83" s="22">
        <f t="shared" si="2"/>
        <v>16</v>
      </c>
    </row>
    <row r="84" spans="9:13" ht="15" thickBot="1" x14ac:dyDescent="0.2">
      <c r="I84" s="30">
        <f t="shared" si="3"/>
        <v>2099</v>
      </c>
      <c r="J84" s="31">
        <v>12</v>
      </c>
      <c r="K84" s="31">
        <v>0</v>
      </c>
      <c r="L84" s="31">
        <v>0</v>
      </c>
      <c r="M84" s="32">
        <f t="shared" si="2"/>
        <v>12</v>
      </c>
    </row>
  </sheetData>
  <mergeCells count="6">
    <mergeCell ref="I4:M4"/>
    <mergeCell ref="A4:G4"/>
    <mergeCell ref="A1:H1"/>
    <mergeCell ref="A2:H2"/>
    <mergeCell ref="I1:N1"/>
    <mergeCell ref="I2:N2"/>
  </mergeCells>
  <printOptions horizontalCentered="1"/>
  <pageMargins left="0.7" right="0.7" top="0.75" bottom="0.75" header="0.3" footer="0.3"/>
  <pageSetup orientation="portrait" horizontalDpi="360" verticalDpi="360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12023</dc:creator>
  <cp:lastModifiedBy>Microsoft Office User</cp:lastModifiedBy>
  <cp:lastPrinted>2021-09-16T15:03:49Z</cp:lastPrinted>
  <dcterms:created xsi:type="dcterms:W3CDTF">2021-08-17T17:47:13Z</dcterms:created>
  <dcterms:modified xsi:type="dcterms:W3CDTF">2021-09-21T14:54:17Z</dcterms:modified>
</cp:coreProperties>
</file>